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Jarek\Downloads\"/>
    </mc:Choice>
  </mc:AlternateContent>
  <xr:revisionPtr revIDLastSave="0" documentId="13_ncr:1_{6DA729A5-7343-4A7F-961C-2CDBBB9A954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Self assessment before" sheetId="6" r:id="rId1"/>
    <sheet name="Sheet1" sheetId="1" r:id="rId2"/>
    <sheet name="Motivation" sheetId="3" r:id="rId3"/>
    <sheet name="Arkusz1" sheetId="2" r:id="rId4"/>
    <sheet name="Expectations" sheetId="5" r:id="rId5"/>
    <sheet name="Arkusz2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K23" i="1"/>
  <c r="O23" i="1"/>
  <c r="Q23" i="1"/>
  <c r="S23" i="1"/>
  <c r="M23" i="1"/>
</calcChain>
</file>

<file path=xl/sharedStrings.xml><?xml version="1.0" encoding="utf-8"?>
<sst xmlns="http://schemas.openxmlformats.org/spreadsheetml/2006/main" count="263" uniqueCount="75">
  <si>
    <t>ID</t>
  </si>
  <si>
    <t>Godzina rozpoczęcia</t>
  </si>
  <si>
    <t>Godzina ukończenia</t>
  </si>
  <si>
    <t>What motivated you to participate in these workshops?</t>
  </si>
  <si>
    <t>What are your expectations towards the workshops?</t>
  </si>
  <si>
    <t>Please select the communication techniques or methods that you have used in the past:</t>
  </si>
  <si>
    <t>I'd like to improve my communication skills in teamwork.;I'd like to get to know my project partners better.;</t>
  </si>
  <si>
    <t>I'd like to get new skills.;I'd like to engage in practical activities.;</t>
  </si>
  <si>
    <t>5-very high</t>
  </si>
  <si>
    <t>4-high</t>
  </si>
  <si>
    <t>None of them;</t>
  </si>
  <si>
    <t>I am interested in the topics covered by the workshop.;I'd like to improve my communication skills in teamwork.;I'd like to get to know my project partners better.;</t>
  </si>
  <si>
    <t>I'd like to get new skills.;I'd like to engage in practical activities.;I would like to improve my communication skills.;</t>
  </si>
  <si>
    <t>3-medium</t>
  </si>
  <si>
    <t>Assertive praise;</t>
  </si>
  <si>
    <t>I am interested in the topics covered by the workshop.;I'm eager to acquire new knowledge and skills.;I'd like to improve my communication skills in teamwork.;I'd like to get to know my project partners better.;</t>
  </si>
  <si>
    <t>I need to get theoretical knowledge.;I'd like to meet new people.;I'd like to get new skills.;I'd like to engage in practical activities.;I would like to improve my communication skills.;</t>
  </si>
  <si>
    <t>Force Field Analysis;</t>
  </si>
  <si>
    <t>I'd like to get to know my project partners better.;I am interested in the topics covered by the workshop.;I'd like to improve my communication skills in teamwork.;</t>
  </si>
  <si>
    <t>I need to get theoretical knowledge.;I'd like to meet new people.;I would like to improve my communication skills.;</t>
  </si>
  <si>
    <t>2-low</t>
  </si>
  <si>
    <t>I am interested in the topics covered by the workshop.;I'm eager to acquire new knowledge and skills.;I'd like to get to know my project partners better.;</t>
  </si>
  <si>
    <t>I'd like to get new skills.;I'd like to meet new people.;I need to get theoretical knowledge.;</t>
  </si>
  <si>
    <t>I am interested in the topics covered by the workshop.;I'd like to improve my communication skills in teamwork.;</t>
  </si>
  <si>
    <t>I need to get theoretical knowledge.;I'd like to get new skills.;I'd like to engage in practical activities.;I would like to improve my communication skills.;I'd like to meet new people.;</t>
  </si>
  <si>
    <t>I'm eager to acquire new knowledge and skills.;I'd like to get to know my project partners better.;I'd like to improve my communication skills in teamwork.;</t>
  </si>
  <si>
    <t>I'd like to meet new people.;I'd like to get new skills.;I'd like to engage in practical activities.;I would like to improve my communication skills.;</t>
  </si>
  <si>
    <t>The GROW model;</t>
  </si>
  <si>
    <t>I am interested in the topics covered by the workshop.;I'm eager to acquire new knowledge and skills.;I'd like to get to know my project partners better.;I'd like to improve my communication skills in teamwork.;</t>
  </si>
  <si>
    <t>I need to get theoretical knowledge.;I'd like to meet new people.;I'd like to get new skills.;I'd like to engage in practical activities.;</t>
  </si>
  <si>
    <t>I need to get theoretical knowledge.;I'd like to get new skills.;I'd like to engage in practical activities.;I'd like to meet new people.;</t>
  </si>
  <si>
    <t>I was required to attend by the project manager.;I'm eager to acquire new knowledge and skills.;I'd like to get to know my project partners better.;I'd like to improve my communication skills in teamwork.;</t>
  </si>
  <si>
    <t>I'd like to get new skills.;I'd like to meet new people.;I would like to improve my communication skills.;I'd like to engage in practical activities.;</t>
  </si>
  <si>
    <t>I am interested in the topics covered by the workshop.;I'd like to improve my communication skills in teamwork.;I'm eager to acquire new knowledge and skills.;</t>
  </si>
  <si>
    <t>I'd like to get new skills.;I would like to improve my communication skills.;</t>
  </si>
  <si>
    <t>I am interested in the topics covered by the workshop.;</t>
  </si>
  <si>
    <t>I'd like to get new skills.;I'd like to engage in practical activities.;I need to get theoretical knowledge.;I would like to improve my communication skills.;</t>
  </si>
  <si>
    <t>I'm eager to acquire new knowledge and skills.;I'd like to get to know my project partners better.;I'd like to improve my communication skills in teamwork.;I am interested in the topics covered by the workshop.;</t>
  </si>
  <si>
    <t>I need to get theoretical knowledge.;I'd like to get new skills.;I'd like to engage in practical activities.;I would like to improve my communication skills.;</t>
  </si>
  <si>
    <t>I'm eager to acquire new knowledge and skills.;</t>
  </si>
  <si>
    <t>I'd like to engage in practical activities.;</t>
  </si>
  <si>
    <t>I'd like to get new skills.;I would like to improve my communication skills.;I'd like to engage in practical activities.;</t>
  </si>
  <si>
    <t>I'd like to meet new people.;I need to get theoretical knowledge.;</t>
  </si>
  <si>
    <t>Assess your knowledge and skills concerning the following areas after the workshop: communication techniques for teamwork</t>
  </si>
  <si>
    <t>Assess your knowledge and skills concerning the following areas after the workshop:creative thinking</t>
  </si>
  <si>
    <t>Assess your knowledge and skills concerning the following areas after the workshop: assertiveness</t>
  </si>
  <si>
    <t>Assess your knowledge and skills concerning the following areas after the workshop: teamwork</t>
  </si>
  <si>
    <t>Assess your knowledge and skills concerning the following areas after the workshop: solving the conflicts in groups</t>
  </si>
  <si>
    <t>Assess your knowledge and skills concerning the following areas after the workshop: problem solving</t>
  </si>
  <si>
    <t>Get new skills</t>
  </si>
  <si>
    <t>Engage in practical activities</t>
  </si>
  <si>
    <t>Get theoretical knowledge</t>
  </si>
  <si>
    <t>Meet new people</t>
  </si>
  <si>
    <t>Improve communication skills</t>
  </si>
  <si>
    <t>Kolumna1</t>
  </si>
  <si>
    <t>Kolumna2</t>
  </si>
  <si>
    <t>Kolumna3</t>
  </si>
  <si>
    <t>Kolumna4</t>
  </si>
  <si>
    <t>Kolumna5</t>
  </si>
  <si>
    <t>Kolumna6</t>
  </si>
  <si>
    <t>Kolumna7</t>
  </si>
  <si>
    <t>communication techniques for teamwork</t>
  </si>
  <si>
    <t>creative thinking</t>
  </si>
  <si>
    <t>assertiveness</t>
  </si>
  <si>
    <t>teamwork</t>
  </si>
  <si>
    <t>solving the conflicts in groups</t>
  </si>
  <si>
    <t>problem solving</t>
  </si>
  <si>
    <t>solving the conflicts</t>
  </si>
  <si>
    <t>communication techniques</t>
  </si>
  <si>
    <t>desire to improve communication skills in teamwork</t>
  </si>
  <si>
    <t>desire to know project partners better</t>
  </si>
  <si>
    <t>interesting topics covered by the workshop</t>
  </si>
  <si>
    <t>acquiring new knowledge and skills</t>
  </si>
  <si>
    <t>project manager request</t>
  </si>
  <si>
    <t>Kolumna8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</si>
</sst>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20">
    <dxf>
      <alignment horizontal="center" vertical="bottom" textRotation="0" indent="0" justifyLastLine="0" shrinkToFit="0" readingOrder="0"/>
    </dxf>
    <dxf>
      <numFmt numFmtId="0" formatCode="General"/>
    </dxf>
    <dxf>
      <numFmt numFmtId="0" formatCode="General"/>
    </dxf>
    <dxf>
      <alignment horizontal="center" vertical="bottom" textRotation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textRotation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5" Type="http://schemas.openxmlformats.org/officeDocument/2006/relationships/chartsheet" Target="chartsheets/sheet3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Sheet1!$M$24:$M$29</c:f>
              <c:strCache>
                <c:ptCount val="6"/>
                <c:pt idx="0">
                  <c:v>assertiveness</c:v>
                </c:pt>
                <c:pt idx="1">
                  <c:v>teamwork</c:v>
                </c:pt>
                <c:pt idx="2">
                  <c:v>solving the conflicts</c:v>
                </c:pt>
                <c:pt idx="3">
                  <c:v>problem solving</c:v>
                </c:pt>
                <c:pt idx="4">
                  <c:v>creative thinking</c:v>
                </c:pt>
                <c:pt idx="5">
                  <c:v>communication techniques</c:v>
                </c:pt>
              </c:strCache>
            </c:strRef>
          </c:cat>
          <c:val>
            <c:numRef>
              <c:f>Sheet1!$N$24:$N$29</c:f>
              <c:numCache>
                <c:formatCode>General</c:formatCode>
                <c:ptCount val="6"/>
                <c:pt idx="0">
                  <c:v>3.45</c:v>
                </c:pt>
                <c:pt idx="1">
                  <c:v>3.75</c:v>
                </c:pt>
                <c:pt idx="2">
                  <c:v>3.05</c:v>
                </c:pt>
                <c:pt idx="3">
                  <c:v>3.85</c:v>
                </c:pt>
                <c:pt idx="4">
                  <c:v>3.65</c:v>
                </c:pt>
                <c:pt idx="5">
                  <c:v>3.45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37-49FB-B604-2BBF868A7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27934448"/>
        <c:axId val="727933008"/>
      </c:barChart>
      <c:catAx>
        <c:axId val="7279344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7933008"/>
        <c:crosses val="autoZero"/>
        <c:auto val="1"/>
        <c:lblAlgn val="ctr"/>
        <c:lblOffset val="100"/>
        <c:noMultiLvlLbl val="0"/>
      </c:catAx>
      <c:valAx>
        <c:axId val="727933008"/>
        <c:scaling>
          <c:orientation val="minMax"/>
          <c:max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7934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Arkusz1!$A$3:$A$7</c:f>
              <c:strCache>
                <c:ptCount val="5"/>
                <c:pt idx="0">
                  <c:v>desire to improve communication skills in teamwork</c:v>
                </c:pt>
                <c:pt idx="1">
                  <c:v>desire to know project partners better</c:v>
                </c:pt>
                <c:pt idx="2">
                  <c:v>interesting topics covered by the workshop</c:v>
                </c:pt>
                <c:pt idx="3">
                  <c:v>acquiring new knowledge and skills</c:v>
                </c:pt>
                <c:pt idx="4">
                  <c:v>project manager request</c:v>
                </c:pt>
              </c:strCache>
            </c:strRef>
          </c:cat>
          <c:val>
            <c:numRef>
              <c:f>Arkusz1!$B$3:$B$7</c:f>
              <c:numCache>
                <c:formatCode>General</c:formatCode>
                <c:ptCount val="5"/>
                <c:pt idx="0">
                  <c:v>16</c:v>
                </c:pt>
                <c:pt idx="1">
                  <c:v>12</c:v>
                </c:pt>
                <c:pt idx="2">
                  <c:v>16</c:v>
                </c:pt>
                <c:pt idx="3">
                  <c:v>14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D2-43E0-97B9-CFC19B22B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33533456"/>
        <c:axId val="833532976"/>
      </c:barChart>
      <c:catAx>
        <c:axId val="833533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3532976"/>
        <c:crosses val="autoZero"/>
        <c:auto val="1"/>
        <c:lblAlgn val="ctr"/>
        <c:lblOffset val="100"/>
        <c:noMultiLvlLbl val="0"/>
      </c:catAx>
      <c:valAx>
        <c:axId val="833532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3533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Arkusz2!$A$3:$A$7</c:f>
              <c:strCache>
                <c:ptCount val="5"/>
                <c:pt idx="0">
                  <c:v>Get new skills</c:v>
                </c:pt>
                <c:pt idx="1">
                  <c:v>Engage in practical activities</c:v>
                </c:pt>
                <c:pt idx="2">
                  <c:v>Get theoretical knowledge</c:v>
                </c:pt>
                <c:pt idx="3">
                  <c:v>Meet new people</c:v>
                </c:pt>
                <c:pt idx="4">
                  <c:v>Improve communication skills</c:v>
                </c:pt>
              </c:strCache>
            </c:strRef>
          </c:cat>
          <c:val>
            <c:numRef>
              <c:f>Arkusz2!$B$3:$B$7</c:f>
              <c:numCache>
                <c:formatCode>General</c:formatCode>
                <c:ptCount val="5"/>
                <c:pt idx="0">
                  <c:v>17</c:v>
                </c:pt>
                <c:pt idx="1">
                  <c:v>16</c:v>
                </c:pt>
                <c:pt idx="2">
                  <c:v>10</c:v>
                </c:pt>
                <c:pt idx="3">
                  <c:v>9</c:v>
                </c:pt>
                <c:pt idx="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D-45B8-91B8-5C822FB4C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68474560"/>
        <c:axId val="568476960"/>
      </c:barChart>
      <c:catAx>
        <c:axId val="568474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476960"/>
        <c:crosses val="autoZero"/>
        <c:auto val="1"/>
        <c:lblAlgn val="ctr"/>
        <c:lblOffset val="100"/>
        <c:noMultiLvlLbl val="0"/>
      </c:catAx>
      <c:valAx>
        <c:axId val="568476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474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D7D7D59-4801-417F-850C-0E4EDF505DD5}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581634F-37D9-4EE8-88AA-9D1D25E68B4A}">
  <sheetPr/>
  <sheetViews>
    <sheetView tabSelected="1" zoomScale="6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46C97EA-1B31-4E25-9AB8-0951D1FA2A27}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6641" cy="6087070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9D3A040-042F-300C-90C1-18D7218E919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16641" cy="6087070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84193C36-02E3-738B-FD06-A368E4E40B6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6641" cy="6087070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913E65F9-A94F-144B-DB71-C1D1C5EA628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T21" totalsRowShown="0">
  <autoFilter ref="A1:T21" xr:uid="{00000000-0009-0000-0100-000001000000}"/>
  <tableColumns count="20">
    <tableColumn id="1" xr3:uid="{00000000-0010-0000-0000-000001000000}" name="ID" dataDxfId="19"/>
    <tableColumn id="2" xr3:uid="{00000000-0010-0000-0000-000002000000}" name="Godzina rozpoczęcia" dataDxfId="18"/>
    <tableColumn id="3" xr3:uid="{00000000-0010-0000-0000-000003000000}" name="Godzina ukończenia" dataDxfId="17"/>
    <tableColumn id="8" xr3:uid="{00000000-0010-0000-0000-000008000000}" name="Kolumna8" dataDxfId="15"/>
    <tableColumn id="9" xr3:uid="{00000000-0010-0000-0000-000009000000}" name="What motivated you to participate in these workshops?" dataDxfId="16"/>
    <tableColumn id="10" xr3:uid="{00000000-0010-0000-0000-00000A000000}" name="What are your expectations towards the workshops?" dataDxfId="14"/>
    <tableColumn id="4" xr3:uid="{5300AF63-AD72-4B94-B0FC-9C69E0D35CBF}" name="Kolumna1" dataDxfId="13"/>
    <tableColumn id="11" xr3:uid="{00000000-0010-0000-0000-00000B000000}" name="Assess your knowledge and skills concerning the following areas after the workshop: communication techniques for teamwork" dataDxfId="12"/>
    <tableColumn id="5" xr3:uid="{9188897D-5AAE-4A67-8CC6-FDF553EC0E81}" name="Kolumna2" dataDxfId="11"/>
    <tableColumn id="12" xr3:uid="{00000000-0010-0000-0000-00000C000000}" name="Assess your knowledge and skills concerning the following areas after the workshop:creative thinking" dataDxfId="10"/>
    <tableColumn id="6" xr3:uid="{B9DB7208-F09E-4A59-B3D8-A8D064EE4778}" name="Kolumna3" dataDxfId="9"/>
    <tableColumn id="13" xr3:uid="{00000000-0010-0000-0000-00000D000000}" name="Assess your knowledge and skills concerning the following areas after the workshop: assertiveness" dataDxfId="8"/>
    <tableColumn id="7" xr3:uid="{7469B610-DF07-4ECB-B916-6EB1DCD161F0}" name="Kolumna4" dataDxfId="7"/>
    <tableColumn id="14" xr3:uid="{00000000-0010-0000-0000-00000E000000}" name="Assess your knowledge and skills concerning the following areas after the workshop: teamwork" dataDxfId="6"/>
    <tableColumn id="18" xr3:uid="{308F22AB-6FAF-4773-BFAD-1051B5C9C530}" name="Kolumna5" dataDxfId="5"/>
    <tableColumn id="15" xr3:uid="{00000000-0010-0000-0000-00000F000000}" name="Assess your knowledge and skills concerning the following areas after the workshop: solving the conflicts in groups" dataDxfId="4"/>
    <tableColumn id="19" xr3:uid="{32BAF6F0-DF30-45AF-A2BB-FF6A9BF756C1}" name="Kolumna6" dataDxfId="3"/>
    <tableColumn id="16" xr3:uid="{00000000-0010-0000-0000-000010000000}" name="Assess your knowledge and skills concerning the following areas after the workshop: problem solving" dataDxfId="2"/>
    <tableColumn id="20" xr3:uid="{E60ADFFC-6FE0-4CB4-9A64-768EE833E7B3}" name="Kolumna7" dataDxfId="0"/>
    <tableColumn id="17" xr3:uid="{00000000-0010-0000-0000-000011000000}" name="Please select the communication techniques or methods that you have used in the past: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workbookViewId="0">
      <selection activeCell="D2" sqref="D2"/>
    </sheetView>
  </sheetViews>
  <sheetFormatPr defaultRowHeight="15" x14ac:dyDescent="0.25"/>
  <cols>
    <col min="1" max="1" width="20" bestFit="1" customWidth="1"/>
    <col min="2" max="3" width="20" customWidth="1"/>
    <col min="4" max="4" width="20" bestFit="1" customWidth="1"/>
    <col min="5" max="5" width="5.28515625" style="3" customWidth="1"/>
    <col min="6" max="6" width="3.7109375" style="3" customWidth="1"/>
    <col min="7" max="7" width="48.7109375" customWidth="1"/>
    <col min="8" max="8" width="20" bestFit="1" customWidth="1"/>
    <col min="9" max="9" width="20" customWidth="1"/>
    <col min="10" max="10" width="20" bestFit="1" customWidth="1"/>
    <col min="11" max="11" width="20" customWidth="1"/>
    <col min="12" max="12" width="20" bestFit="1" customWidth="1"/>
    <col min="13" max="13" width="20" style="6" customWidth="1"/>
    <col min="14" max="14" width="20" bestFit="1" customWidth="1"/>
    <col min="15" max="15" width="20" customWidth="1"/>
    <col min="16" max="16" width="20" bestFit="1" customWidth="1"/>
    <col min="17" max="17" width="20" style="6" customWidth="1"/>
    <col min="18" max="18" width="20" bestFit="1" customWidth="1"/>
    <col min="19" max="19" width="20" style="6" customWidth="1"/>
    <col min="20" max="23" width="20" bestFit="1" customWidth="1"/>
  </cols>
  <sheetData>
    <row r="1" spans="1:20" ht="123.75" customHeight="1" x14ac:dyDescent="0.25">
      <c r="A1" t="s">
        <v>0</v>
      </c>
      <c r="B1" t="s">
        <v>1</v>
      </c>
      <c r="C1" t="s">
        <v>2</v>
      </c>
      <c r="D1" s="4" t="s">
        <v>74</v>
      </c>
      <c r="E1" s="9" t="s">
        <v>3</v>
      </c>
      <c r="F1" s="9" t="s">
        <v>4</v>
      </c>
      <c r="G1" s="4" t="s">
        <v>54</v>
      </c>
      <c r="H1" s="4" t="s">
        <v>43</v>
      </c>
      <c r="I1" s="4" t="s">
        <v>55</v>
      </c>
      <c r="J1" s="4" t="s">
        <v>44</v>
      </c>
      <c r="K1" s="4" t="s">
        <v>56</v>
      </c>
      <c r="L1" s="4" t="s">
        <v>45</v>
      </c>
      <c r="M1" s="10" t="s">
        <v>57</v>
      </c>
      <c r="N1" s="4" t="s">
        <v>46</v>
      </c>
      <c r="O1" s="4" t="s">
        <v>58</v>
      </c>
      <c r="P1" s="2" t="s">
        <v>47</v>
      </c>
      <c r="Q1" s="5" t="s">
        <v>59</v>
      </c>
      <c r="R1" s="2" t="s">
        <v>48</v>
      </c>
      <c r="S1" s="5" t="s">
        <v>60</v>
      </c>
      <c r="T1" s="2" t="s">
        <v>5</v>
      </c>
    </row>
    <row r="2" spans="1:20" x14ac:dyDescent="0.25">
      <c r="A2">
        <v>1</v>
      </c>
      <c r="B2" s="1">
        <v>45642.6100925926</v>
      </c>
      <c r="C2" s="1">
        <v>45642.612326388902</v>
      </c>
      <c r="D2" s="3"/>
      <c r="E2" s="3" t="s">
        <v>6</v>
      </c>
      <c r="F2" s="3" t="s">
        <v>7</v>
      </c>
      <c r="G2" s="3"/>
      <c r="H2" s="3" t="s">
        <v>8</v>
      </c>
      <c r="I2" s="6">
        <v>5</v>
      </c>
      <c r="J2" t="s">
        <v>8</v>
      </c>
      <c r="K2" s="6">
        <v>5</v>
      </c>
      <c r="L2" t="s">
        <v>9</v>
      </c>
      <c r="M2" s="6">
        <v>4</v>
      </c>
      <c r="N2" t="s">
        <v>8</v>
      </c>
      <c r="O2" s="6">
        <v>5</v>
      </c>
      <c r="P2" t="s">
        <v>9</v>
      </c>
      <c r="Q2" s="6">
        <v>4</v>
      </c>
      <c r="R2" t="s">
        <v>8</v>
      </c>
      <c r="S2" s="6">
        <v>5</v>
      </c>
      <c r="T2" t="s">
        <v>10</v>
      </c>
    </row>
    <row r="3" spans="1:20" x14ac:dyDescent="0.25">
      <c r="A3">
        <v>2</v>
      </c>
      <c r="B3" s="1">
        <v>45642.610659722202</v>
      </c>
      <c r="C3" s="1">
        <v>45642.617789351803</v>
      </c>
      <c r="D3" s="3"/>
      <c r="E3" s="3" t="s">
        <v>11</v>
      </c>
      <c r="F3" s="3" t="s">
        <v>12</v>
      </c>
      <c r="G3" s="3"/>
      <c r="H3" s="3" t="s">
        <v>13</v>
      </c>
      <c r="I3" s="6">
        <v>3</v>
      </c>
      <c r="J3" t="s">
        <v>13</v>
      </c>
      <c r="K3" s="6">
        <v>3</v>
      </c>
      <c r="L3" t="s">
        <v>13</v>
      </c>
      <c r="M3" s="6">
        <v>3</v>
      </c>
      <c r="N3" t="s">
        <v>13</v>
      </c>
      <c r="O3" s="6">
        <v>3</v>
      </c>
      <c r="P3" t="s">
        <v>13</v>
      </c>
      <c r="Q3" s="6">
        <v>3</v>
      </c>
      <c r="R3" t="s">
        <v>13</v>
      </c>
      <c r="S3" s="6">
        <v>3</v>
      </c>
      <c r="T3" t="s">
        <v>14</v>
      </c>
    </row>
    <row r="4" spans="1:20" x14ac:dyDescent="0.25">
      <c r="A4">
        <v>3</v>
      </c>
      <c r="B4" s="1">
        <v>45642.628715277802</v>
      </c>
      <c r="C4" s="1">
        <v>45642.6327662037</v>
      </c>
      <c r="D4" s="3"/>
      <c r="E4" s="3" t="s">
        <v>15</v>
      </c>
      <c r="F4" s="3" t="s">
        <v>16</v>
      </c>
      <c r="G4" s="3"/>
      <c r="H4" s="3" t="s">
        <v>13</v>
      </c>
      <c r="I4" s="6">
        <v>3</v>
      </c>
      <c r="J4" t="s">
        <v>9</v>
      </c>
      <c r="K4" s="6">
        <v>4</v>
      </c>
      <c r="L4" t="s">
        <v>13</v>
      </c>
      <c r="M4" s="6">
        <v>3</v>
      </c>
      <c r="N4" t="s">
        <v>13</v>
      </c>
      <c r="O4" s="6">
        <v>3</v>
      </c>
      <c r="P4" t="s">
        <v>13</v>
      </c>
      <c r="Q4" s="6">
        <v>3</v>
      </c>
      <c r="R4" t="s">
        <v>9</v>
      </c>
      <c r="S4" s="6">
        <v>4</v>
      </c>
      <c r="T4" t="s">
        <v>17</v>
      </c>
    </row>
    <row r="5" spans="1:20" x14ac:dyDescent="0.25">
      <c r="A5">
        <v>4</v>
      </c>
      <c r="B5" s="1">
        <v>45642.633449074099</v>
      </c>
      <c r="C5" s="1">
        <v>45642.636516203696</v>
      </c>
      <c r="D5" s="3"/>
      <c r="E5" s="3" t="s">
        <v>18</v>
      </c>
      <c r="F5" s="3" t="s">
        <v>19</v>
      </c>
      <c r="G5" s="3"/>
      <c r="H5" s="3" t="s">
        <v>13</v>
      </c>
      <c r="I5" s="6">
        <v>3</v>
      </c>
      <c r="J5" t="s">
        <v>13</v>
      </c>
      <c r="K5" s="6">
        <v>3</v>
      </c>
      <c r="L5" t="s">
        <v>13</v>
      </c>
      <c r="M5" s="6">
        <v>3</v>
      </c>
      <c r="N5" t="s">
        <v>13</v>
      </c>
      <c r="O5" s="6">
        <v>3</v>
      </c>
      <c r="P5" t="s">
        <v>20</v>
      </c>
      <c r="Q5" s="6">
        <v>2</v>
      </c>
      <c r="R5" t="s">
        <v>13</v>
      </c>
      <c r="S5" s="6">
        <v>3</v>
      </c>
      <c r="T5" t="s">
        <v>10</v>
      </c>
    </row>
    <row r="6" spans="1:20" x14ac:dyDescent="0.25">
      <c r="A6">
        <v>5</v>
      </c>
      <c r="B6" s="1">
        <v>45642.755995370397</v>
      </c>
      <c r="C6" s="1">
        <v>45642.757523148102</v>
      </c>
      <c r="D6" s="3"/>
      <c r="E6" s="3" t="s">
        <v>21</v>
      </c>
      <c r="F6" s="3" t="s">
        <v>22</v>
      </c>
      <c r="G6" s="3"/>
      <c r="H6" s="3" t="s">
        <v>13</v>
      </c>
      <c r="I6" s="6">
        <v>3</v>
      </c>
      <c r="J6" t="s">
        <v>9</v>
      </c>
      <c r="K6" s="6">
        <v>4</v>
      </c>
      <c r="L6" t="s">
        <v>13</v>
      </c>
      <c r="M6" s="6">
        <v>3</v>
      </c>
      <c r="N6" t="s">
        <v>9</v>
      </c>
      <c r="O6" s="6">
        <v>4</v>
      </c>
      <c r="P6" t="s">
        <v>20</v>
      </c>
      <c r="Q6" s="6">
        <v>2</v>
      </c>
      <c r="R6" t="s">
        <v>9</v>
      </c>
      <c r="S6" s="6">
        <v>4</v>
      </c>
      <c r="T6" t="s">
        <v>10</v>
      </c>
    </row>
    <row r="7" spans="1:20" x14ac:dyDescent="0.25">
      <c r="A7">
        <v>6</v>
      </c>
      <c r="B7" s="1">
        <v>45642.767037037003</v>
      </c>
      <c r="C7" s="1">
        <v>45642.768587963001</v>
      </c>
      <c r="D7" s="3"/>
      <c r="E7" s="3" t="s">
        <v>23</v>
      </c>
      <c r="F7" s="3" t="s">
        <v>12</v>
      </c>
      <c r="G7" s="3"/>
      <c r="H7" s="3" t="s">
        <v>13</v>
      </c>
      <c r="I7" s="6">
        <v>3</v>
      </c>
      <c r="J7" t="s">
        <v>9</v>
      </c>
      <c r="K7" s="6">
        <v>4</v>
      </c>
      <c r="L7" t="s">
        <v>9</v>
      </c>
      <c r="M7" s="6">
        <v>4</v>
      </c>
      <c r="N7" t="s">
        <v>9</v>
      </c>
      <c r="O7" s="6">
        <v>4</v>
      </c>
      <c r="P7" t="s">
        <v>20</v>
      </c>
      <c r="Q7" s="6">
        <v>2</v>
      </c>
      <c r="R7" t="s">
        <v>13</v>
      </c>
      <c r="S7" s="6">
        <v>3</v>
      </c>
      <c r="T7" t="s">
        <v>10</v>
      </c>
    </row>
    <row r="8" spans="1:20" x14ac:dyDescent="0.25">
      <c r="A8">
        <v>7</v>
      </c>
      <c r="B8" s="1">
        <v>45642.779050925899</v>
      </c>
      <c r="C8" s="1">
        <v>45642.780960648102</v>
      </c>
      <c r="D8" s="3"/>
      <c r="E8" s="3" t="s">
        <v>23</v>
      </c>
      <c r="F8" s="3" t="s">
        <v>24</v>
      </c>
      <c r="G8" s="3"/>
      <c r="H8" s="3" t="s">
        <v>8</v>
      </c>
      <c r="I8" s="6">
        <v>5</v>
      </c>
      <c r="J8" t="s">
        <v>13</v>
      </c>
      <c r="K8" s="6">
        <v>3</v>
      </c>
      <c r="L8" t="s">
        <v>9</v>
      </c>
      <c r="M8" s="6">
        <v>4</v>
      </c>
      <c r="N8" t="s">
        <v>8</v>
      </c>
      <c r="O8" s="6">
        <v>5</v>
      </c>
      <c r="P8" t="s">
        <v>9</v>
      </c>
      <c r="Q8" s="6">
        <v>4</v>
      </c>
      <c r="R8" t="s">
        <v>8</v>
      </c>
      <c r="S8" s="6">
        <v>5</v>
      </c>
      <c r="T8" t="s">
        <v>10</v>
      </c>
    </row>
    <row r="9" spans="1:20" x14ac:dyDescent="0.25">
      <c r="A9">
        <v>8</v>
      </c>
      <c r="B9" s="1">
        <v>45642.911192129599</v>
      </c>
      <c r="C9" s="1">
        <v>45642.916377314803</v>
      </c>
      <c r="D9" s="3"/>
      <c r="E9" s="3" t="s">
        <v>25</v>
      </c>
      <c r="F9" s="3" t="s">
        <v>26</v>
      </c>
      <c r="G9" s="3"/>
      <c r="H9" s="3" t="s">
        <v>13</v>
      </c>
      <c r="I9" s="6">
        <v>3</v>
      </c>
      <c r="J9" t="s">
        <v>13</v>
      </c>
      <c r="K9" s="6">
        <v>3</v>
      </c>
      <c r="L9" t="s">
        <v>9</v>
      </c>
      <c r="M9" s="6">
        <v>4</v>
      </c>
      <c r="N9" t="s">
        <v>9</v>
      </c>
      <c r="O9" s="6">
        <v>4</v>
      </c>
      <c r="P9" t="s">
        <v>13</v>
      </c>
      <c r="Q9" s="6">
        <v>3</v>
      </c>
      <c r="R9" t="s">
        <v>13</v>
      </c>
      <c r="S9" s="6">
        <v>3</v>
      </c>
      <c r="T9" t="s">
        <v>27</v>
      </c>
    </row>
    <row r="10" spans="1:20" x14ac:dyDescent="0.25">
      <c r="A10">
        <v>9</v>
      </c>
      <c r="B10" s="1">
        <v>45643.410856481503</v>
      </c>
      <c r="C10" s="1">
        <v>45643.412430555603</v>
      </c>
      <c r="D10" s="3"/>
      <c r="E10" s="3" t="s">
        <v>28</v>
      </c>
      <c r="F10" s="3" t="s">
        <v>29</v>
      </c>
      <c r="G10" s="3"/>
      <c r="H10" s="3" t="s">
        <v>9</v>
      </c>
      <c r="I10" s="6">
        <v>4</v>
      </c>
      <c r="J10" t="s">
        <v>9</v>
      </c>
      <c r="K10" s="6">
        <v>4</v>
      </c>
      <c r="L10" t="s">
        <v>9</v>
      </c>
      <c r="M10" s="6">
        <v>4</v>
      </c>
      <c r="N10" t="s">
        <v>9</v>
      </c>
      <c r="O10" s="6">
        <v>4</v>
      </c>
      <c r="P10" t="s">
        <v>8</v>
      </c>
      <c r="Q10" s="6">
        <v>5</v>
      </c>
      <c r="R10" t="s">
        <v>9</v>
      </c>
      <c r="S10" s="6">
        <v>4</v>
      </c>
      <c r="T10" t="s">
        <v>27</v>
      </c>
    </row>
    <row r="11" spans="1:20" x14ac:dyDescent="0.25">
      <c r="A11">
        <v>10</v>
      </c>
      <c r="B11" s="1">
        <v>45643.413761574098</v>
      </c>
      <c r="C11" s="1">
        <v>45643.414247685199</v>
      </c>
      <c r="D11" s="3"/>
      <c r="E11" s="3" t="s">
        <v>28</v>
      </c>
      <c r="F11" s="3" t="s">
        <v>30</v>
      </c>
      <c r="G11" s="3"/>
      <c r="H11" s="3" t="s">
        <v>9</v>
      </c>
      <c r="I11" s="6">
        <v>4</v>
      </c>
      <c r="J11" t="s">
        <v>9</v>
      </c>
      <c r="K11" s="6">
        <v>4</v>
      </c>
      <c r="L11" t="s">
        <v>9</v>
      </c>
      <c r="M11" s="6">
        <v>4</v>
      </c>
      <c r="N11" t="s">
        <v>9</v>
      </c>
      <c r="O11" s="6">
        <v>4</v>
      </c>
      <c r="P11" t="s">
        <v>8</v>
      </c>
      <c r="Q11" s="6">
        <v>5</v>
      </c>
      <c r="R11" t="s">
        <v>9</v>
      </c>
      <c r="S11" s="6">
        <v>4</v>
      </c>
      <c r="T11" t="s">
        <v>27</v>
      </c>
    </row>
    <row r="12" spans="1:20" x14ac:dyDescent="0.25">
      <c r="A12">
        <v>11</v>
      </c>
      <c r="B12" s="1">
        <v>45643.435324074097</v>
      </c>
      <c r="C12" s="1">
        <v>45643.4366898148</v>
      </c>
      <c r="D12" s="3"/>
      <c r="E12" s="3" t="s">
        <v>31</v>
      </c>
      <c r="F12" s="3" t="s">
        <v>32</v>
      </c>
      <c r="G12" s="3"/>
      <c r="H12" s="3" t="s">
        <v>13</v>
      </c>
      <c r="I12" s="6">
        <v>3</v>
      </c>
      <c r="J12" t="s">
        <v>9</v>
      </c>
      <c r="K12" s="6">
        <v>4</v>
      </c>
      <c r="L12" t="s">
        <v>13</v>
      </c>
      <c r="M12" s="6">
        <v>3</v>
      </c>
      <c r="N12" t="s">
        <v>13</v>
      </c>
      <c r="O12" s="6">
        <v>3</v>
      </c>
      <c r="P12" t="s">
        <v>13</v>
      </c>
      <c r="Q12" s="6">
        <v>3</v>
      </c>
      <c r="R12" t="s">
        <v>9</v>
      </c>
      <c r="S12" s="6">
        <v>4</v>
      </c>
      <c r="T12" t="s">
        <v>10</v>
      </c>
    </row>
    <row r="13" spans="1:20" x14ac:dyDescent="0.25">
      <c r="A13">
        <v>12</v>
      </c>
      <c r="B13" s="1">
        <v>45643.470960648097</v>
      </c>
      <c r="C13" s="1">
        <v>45643.486990740697</v>
      </c>
      <c r="D13" s="3"/>
      <c r="E13" s="3" t="s">
        <v>33</v>
      </c>
      <c r="F13" s="3" t="s">
        <v>34</v>
      </c>
      <c r="G13" s="3"/>
      <c r="H13" s="3" t="s">
        <v>13</v>
      </c>
      <c r="I13" s="6">
        <v>3</v>
      </c>
      <c r="J13" t="s">
        <v>13</v>
      </c>
      <c r="K13" s="6">
        <v>3</v>
      </c>
      <c r="L13" t="s">
        <v>13</v>
      </c>
      <c r="M13" s="6">
        <v>3</v>
      </c>
      <c r="N13" t="s">
        <v>13</v>
      </c>
      <c r="O13" s="6">
        <v>3</v>
      </c>
      <c r="P13" t="s">
        <v>13</v>
      </c>
      <c r="Q13" s="6">
        <v>3</v>
      </c>
      <c r="R13" t="s">
        <v>13</v>
      </c>
      <c r="S13" s="6">
        <v>3</v>
      </c>
      <c r="T13" t="s">
        <v>10</v>
      </c>
    </row>
    <row r="14" spans="1:20" x14ac:dyDescent="0.25">
      <c r="A14">
        <v>13</v>
      </c>
      <c r="B14" s="1">
        <v>45643.578321759298</v>
      </c>
      <c r="C14" s="1">
        <v>45643.588217592602</v>
      </c>
      <c r="D14" s="3"/>
      <c r="E14" s="3" t="s">
        <v>35</v>
      </c>
      <c r="F14" s="3" t="s">
        <v>7</v>
      </c>
      <c r="G14" s="3"/>
      <c r="H14" s="3" t="s">
        <v>9</v>
      </c>
      <c r="I14" s="6">
        <v>4</v>
      </c>
      <c r="J14" t="s">
        <v>9</v>
      </c>
      <c r="K14" s="6">
        <v>4</v>
      </c>
      <c r="L14" t="s">
        <v>13</v>
      </c>
      <c r="M14" s="6">
        <v>3</v>
      </c>
      <c r="N14" t="s">
        <v>9</v>
      </c>
      <c r="O14" s="6">
        <v>4</v>
      </c>
      <c r="P14" t="s">
        <v>13</v>
      </c>
      <c r="Q14" s="6">
        <v>3</v>
      </c>
      <c r="R14" t="s">
        <v>9</v>
      </c>
      <c r="S14" s="6">
        <v>4</v>
      </c>
      <c r="T14" t="s">
        <v>27</v>
      </c>
    </row>
    <row r="15" spans="1:20" x14ac:dyDescent="0.25">
      <c r="A15">
        <v>14</v>
      </c>
      <c r="B15" s="1">
        <v>45643.838356481501</v>
      </c>
      <c r="C15" s="1">
        <v>45643.843715277799</v>
      </c>
      <c r="D15" s="3"/>
      <c r="E15" s="3" t="s">
        <v>28</v>
      </c>
      <c r="F15" s="3" t="s">
        <v>12</v>
      </c>
      <c r="G15" s="3"/>
      <c r="H15" s="3" t="s">
        <v>13</v>
      </c>
      <c r="I15" s="6">
        <v>3</v>
      </c>
      <c r="J15" t="s">
        <v>9</v>
      </c>
      <c r="K15" s="6">
        <v>4</v>
      </c>
      <c r="L15" t="s">
        <v>13</v>
      </c>
      <c r="M15" s="6">
        <v>3</v>
      </c>
      <c r="N15" t="s">
        <v>13</v>
      </c>
      <c r="O15" s="6">
        <v>3</v>
      </c>
      <c r="P15" t="s">
        <v>20</v>
      </c>
      <c r="Q15" s="6">
        <v>2</v>
      </c>
      <c r="R15" t="s">
        <v>9</v>
      </c>
      <c r="S15" s="6">
        <v>4</v>
      </c>
      <c r="T15" t="s">
        <v>10</v>
      </c>
    </row>
    <row r="16" spans="1:20" x14ac:dyDescent="0.25">
      <c r="A16">
        <v>15</v>
      </c>
      <c r="B16" s="1">
        <v>45643.869710648098</v>
      </c>
      <c r="C16" s="1">
        <v>45643.870960648099</v>
      </c>
      <c r="D16" s="3"/>
      <c r="E16" s="3" t="s">
        <v>11</v>
      </c>
      <c r="F16" s="3" t="s">
        <v>36</v>
      </c>
      <c r="G16" s="3"/>
      <c r="H16" s="3" t="s">
        <v>13</v>
      </c>
      <c r="I16" s="6">
        <v>3</v>
      </c>
      <c r="J16" t="s">
        <v>13</v>
      </c>
      <c r="K16" s="6">
        <v>3</v>
      </c>
      <c r="L16" t="s">
        <v>13</v>
      </c>
      <c r="M16" s="6">
        <v>3</v>
      </c>
      <c r="N16" t="s">
        <v>13</v>
      </c>
      <c r="O16" s="6">
        <v>3</v>
      </c>
      <c r="P16" t="s">
        <v>13</v>
      </c>
      <c r="Q16" s="6">
        <v>3</v>
      </c>
      <c r="R16" t="s">
        <v>9</v>
      </c>
      <c r="S16" s="6">
        <v>4</v>
      </c>
      <c r="T16" t="s">
        <v>10</v>
      </c>
    </row>
    <row r="17" spans="1:20" x14ac:dyDescent="0.25">
      <c r="A17">
        <v>16</v>
      </c>
      <c r="B17" s="1">
        <v>45643.881817129601</v>
      </c>
      <c r="C17" s="1">
        <v>45643.883692129602</v>
      </c>
      <c r="D17" s="3"/>
      <c r="E17" s="3" t="s">
        <v>37</v>
      </c>
      <c r="F17" s="3" t="s">
        <v>38</v>
      </c>
      <c r="G17" s="3"/>
      <c r="H17" s="3" t="s">
        <v>13</v>
      </c>
      <c r="I17" s="6">
        <v>3</v>
      </c>
      <c r="J17" t="s">
        <v>9</v>
      </c>
      <c r="K17" s="6">
        <v>4</v>
      </c>
      <c r="L17" t="s">
        <v>9</v>
      </c>
      <c r="M17" s="6">
        <v>4</v>
      </c>
      <c r="N17" t="s">
        <v>9</v>
      </c>
      <c r="O17" s="6">
        <v>4</v>
      </c>
      <c r="P17" t="s">
        <v>20</v>
      </c>
      <c r="Q17" s="6">
        <v>2</v>
      </c>
      <c r="R17" t="s">
        <v>9</v>
      </c>
      <c r="S17" s="6">
        <v>4</v>
      </c>
      <c r="T17" t="s">
        <v>10</v>
      </c>
    </row>
    <row r="18" spans="1:20" x14ac:dyDescent="0.25">
      <c r="A18">
        <v>17</v>
      </c>
      <c r="B18" s="1">
        <v>45643.908356481501</v>
      </c>
      <c r="C18" s="1">
        <v>45643.912199074097</v>
      </c>
      <c r="D18" s="3"/>
      <c r="E18" s="3" t="s">
        <v>28</v>
      </c>
      <c r="F18" s="3" t="s">
        <v>16</v>
      </c>
      <c r="G18" s="3"/>
      <c r="H18" s="3" t="s">
        <v>13</v>
      </c>
      <c r="I18" s="6">
        <v>3</v>
      </c>
      <c r="J18" t="s">
        <v>13</v>
      </c>
      <c r="K18" s="6">
        <v>3</v>
      </c>
      <c r="L18" t="s">
        <v>13</v>
      </c>
      <c r="M18" s="6">
        <v>3</v>
      </c>
      <c r="N18" t="s">
        <v>13</v>
      </c>
      <c r="O18" s="6">
        <v>3</v>
      </c>
      <c r="P18" t="s">
        <v>20</v>
      </c>
      <c r="Q18" s="6">
        <v>2</v>
      </c>
      <c r="R18" t="s">
        <v>13</v>
      </c>
      <c r="S18" s="6">
        <v>3</v>
      </c>
      <c r="T18" t="s">
        <v>10</v>
      </c>
    </row>
    <row r="19" spans="1:20" x14ac:dyDescent="0.25">
      <c r="A19">
        <v>18</v>
      </c>
      <c r="B19" s="1">
        <v>45643.939467592601</v>
      </c>
      <c r="C19" s="1">
        <v>45643.940370370401</v>
      </c>
      <c r="D19" s="3"/>
      <c r="E19" s="3" t="s">
        <v>39</v>
      </c>
      <c r="F19" s="3" t="s">
        <v>40</v>
      </c>
      <c r="G19" s="3"/>
      <c r="H19" s="3" t="s">
        <v>13</v>
      </c>
      <c r="I19" s="6">
        <v>3</v>
      </c>
      <c r="J19" t="s">
        <v>9</v>
      </c>
      <c r="K19" s="6">
        <v>4</v>
      </c>
      <c r="L19" t="s">
        <v>9</v>
      </c>
      <c r="M19" s="6">
        <v>4</v>
      </c>
      <c r="N19" t="s">
        <v>8</v>
      </c>
      <c r="O19" s="6">
        <v>5</v>
      </c>
      <c r="P19" t="s">
        <v>13</v>
      </c>
      <c r="Q19" s="6">
        <v>3</v>
      </c>
      <c r="R19" t="s">
        <v>9</v>
      </c>
      <c r="S19" s="6">
        <v>4</v>
      </c>
      <c r="T19" t="s">
        <v>10</v>
      </c>
    </row>
    <row r="20" spans="1:20" x14ac:dyDescent="0.25">
      <c r="A20">
        <v>19</v>
      </c>
      <c r="B20" s="1">
        <v>45643.977453703701</v>
      </c>
      <c r="C20" s="1">
        <v>45643.977789351797</v>
      </c>
      <c r="D20" s="3"/>
      <c r="E20" s="3" t="s">
        <v>33</v>
      </c>
      <c r="F20" s="3" t="s">
        <v>41</v>
      </c>
      <c r="G20" s="3"/>
      <c r="H20" s="3" t="s">
        <v>13</v>
      </c>
      <c r="I20" s="6">
        <v>3</v>
      </c>
      <c r="J20" t="s">
        <v>20</v>
      </c>
      <c r="K20" s="6">
        <v>2</v>
      </c>
      <c r="L20" t="s">
        <v>13</v>
      </c>
      <c r="M20" s="6">
        <v>3</v>
      </c>
      <c r="N20" t="s">
        <v>13</v>
      </c>
      <c r="O20" s="6">
        <v>3</v>
      </c>
      <c r="P20" t="s">
        <v>20</v>
      </c>
      <c r="Q20" s="6">
        <v>2</v>
      </c>
      <c r="R20" t="s">
        <v>13</v>
      </c>
      <c r="S20" s="6">
        <v>4</v>
      </c>
      <c r="T20" t="s">
        <v>10</v>
      </c>
    </row>
    <row r="21" spans="1:20" x14ac:dyDescent="0.25">
      <c r="A21">
        <v>20</v>
      </c>
      <c r="B21" s="1">
        <v>45644.374270833301</v>
      </c>
      <c r="C21" s="1">
        <v>45644.375034722201</v>
      </c>
      <c r="D21" s="3"/>
      <c r="E21" s="3" t="s">
        <v>35</v>
      </c>
      <c r="F21" s="3" t="s">
        <v>42</v>
      </c>
      <c r="G21" s="3"/>
      <c r="H21" s="3" t="s">
        <v>8</v>
      </c>
      <c r="I21" s="6">
        <v>5</v>
      </c>
      <c r="J21" t="s">
        <v>8</v>
      </c>
      <c r="K21" s="6">
        <v>5</v>
      </c>
      <c r="L21" t="s">
        <v>9</v>
      </c>
      <c r="M21" s="6">
        <v>4</v>
      </c>
      <c r="N21" t="s">
        <v>8</v>
      </c>
      <c r="O21" s="6">
        <v>5</v>
      </c>
      <c r="P21" t="s">
        <v>8</v>
      </c>
      <c r="Q21" s="6">
        <v>5</v>
      </c>
      <c r="R21" t="s">
        <v>8</v>
      </c>
      <c r="S21" s="6">
        <v>5</v>
      </c>
      <c r="T21" t="s">
        <v>10</v>
      </c>
    </row>
    <row r="23" spans="1:20" x14ac:dyDescent="0.25">
      <c r="I23" s="6">
        <f>AVERAGE(Table1[Kolumna2])</f>
        <v>3.45</v>
      </c>
      <c r="J23" s="6"/>
      <c r="K23" s="6">
        <f>AVERAGE(Table1[Kolumna3])</f>
        <v>3.65</v>
      </c>
      <c r="L23" s="6"/>
      <c r="M23" s="6">
        <f>AVERAGE(Table1[Kolumna4])</f>
        <v>3.45</v>
      </c>
      <c r="N23" s="6"/>
      <c r="O23" s="6">
        <f>AVERAGE(Table1[Kolumna5])</f>
        <v>3.75</v>
      </c>
      <c r="P23" s="6"/>
      <c r="Q23" s="6">
        <f>AVERAGE(Table1[Kolumna6])</f>
        <v>3.05</v>
      </c>
      <c r="R23" s="6"/>
      <c r="S23" s="6">
        <f>AVERAGE(Table1[Kolumna7])</f>
        <v>3.85</v>
      </c>
      <c r="T23" s="6"/>
    </row>
    <row r="24" spans="1:20" x14ac:dyDescent="0.25">
      <c r="I24" t="s">
        <v>61</v>
      </c>
      <c r="K24" t="s">
        <v>62</v>
      </c>
      <c r="M24" s="6" t="s">
        <v>63</v>
      </c>
      <c r="N24">
        <v>3.45</v>
      </c>
      <c r="O24" t="s">
        <v>64</v>
      </c>
      <c r="Q24" s="6" t="s">
        <v>65</v>
      </c>
      <c r="S24" s="6" t="s">
        <v>66</v>
      </c>
    </row>
    <row r="25" spans="1:20" x14ac:dyDescent="0.25">
      <c r="M25" s="6" t="s">
        <v>64</v>
      </c>
      <c r="N25">
        <v>3.75</v>
      </c>
    </row>
    <row r="26" spans="1:20" x14ac:dyDescent="0.25">
      <c r="M26" s="6" t="s">
        <v>67</v>
      </c>
      <c r="N26">
        <v>3.05</v>
      </c>
    </row>
    <row r="27" spans="1:20" x14ac:dyDescent="0.25">
      <c r="M27" s="6" t="s">
        <v>66</v>
      </c>
      <c r="N27">
        <v>3.85</v>
      </c>
    </row>
    <row r="28" spans="1:20" x14ac:dyDescent="0.25">
      <c r="M28" s="6" t="s">
        <v>62</v>
      </c>
      <c r="N28">
        <v>3.65</v>
      </c>
    </row>
    <row r="29" spans="1:20" x14ac:dyDescent="0.25">
      <c r="M29" s="6" t="s">
        <v>68</v>
      </c>
      <c r="N29">
        <v>3.45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B1CB-D6FC-474E-8B22-A4409A0F3FD7}">
  <dimension ref="A1:J21"/>
  <sheetViews>
    <sheetView workbookViewId="0">
      <selection activeCell="A4" sqref="A4"/>
    </sheetView>
  </sheetViews>
  <sheetFormatPr defaultRowHeight="15" x14ac:dyDescent="0.25"/>
  <cols>
    <col min="1" max="2" width="19.7109375" customWidth="1"/>
    <col min="4" max="4" width="20" bestFit="1" customWidth="1"/>
  </cols>
  <sheetData>
    <row r="1" spans="1:10" ht="45" x14ac:dyDescent="0.25">
      <c r="B1" s="2" t="s">
        <v>3</v>
      </c>
      <c r="D1" s="4"/>
    </row>
    <row r="2" spans="1:10" ht="61.5" customHeight="1" x14ac:dyDescent="0.25">
      <c r="D2" s="8" t="s">
        <v>6</v>
      </c>
      <c r="E2" s="8"/>
      <c r="F2" s="8"/>
      <c r="G2" s="8"/>
      <c r="H2" s="8"/>
      <c r="I2" s="8"/>
      <c r="J2" s="8"/>
    </row>
    <row r="3" spans="1:10" ht="45" x14ac:dyDescent="0.25">
      <c r="A3" s="2" t="s">
        <v>69</v>
      </c>
      <c r="B3" s="2">
        <v>16</v>
      </c>
      <c r="D3" s="3" t="s">
        <v>11</v>
      </c>
    </row>
    <row r="4" spans="1:10" ht="44.25" customHeight="1" x14ac:dyDescent="0.25">
      <c r="A4" s="2" t="s">
        <v>70</v>
      </c>
      <c r="B4">
        <v>12</v>
      </c>
      <c r="D4" s="7" t="s">
        <v>15</v>
      </c>
      <c r="E4" s="7"/>
      <c r="F4" s="7"/>
      <c r="G4" s="7"/>
      <c r="H4" s="7"/>
      <c r="I4" s="7"/>
      <c r="J4" s="7"/>
    </row>
    <row r="5" spans="1:10" ht="45" customHeight="1" x14ac:dyDescent="0.25">
      <c r="A5" s="2" t="s">
        <v>71</v>
      </c>
      <c r="B5">
        <v>16</v>
      </c>
      <c r="D5" s="3" t="s">
        <v>18</v>
      </c>
    </row>
    <row r="6" spans="1:10" ht="51" customHeight="1" x14ac:dyDescent="0.25">
      <c r="A6" s="2" t="s">
        <v>72</v>
      </c>
      <c r="B6">
        <v>14</v>
      </c>
      <c r="D6" s="3" t="s">
        <v>21</v>
      </c>
    </row>
    <row r="7" spans="1:10" ht="30" x14ac:dyDescent="0.25">
      <c r="A7" s="2" t="s">
        <v>73</v>
      </c>
      <c r="B7">
        <v>1</v>
      </c>
      <c r="D7" s="3" t="s">
        <v>23</v>
      </c>
    </row>
    <row r="8" spans="1:10" x14ac:dyDescent="0.25">
      <c r="D8" s="3" t="s">
        <v>23</v>
      </c>
    </row>
    <row r="9" spans="1:10" x14ac:dyDescent="0.25">
      <c r="D9" s="3" t="s">
        <v>25</v>
      </c>
    </row>
    <row r="10" spans="1:10" x14ac:dyDescent="0.25">
      <c r="D10" s="3" t="s">
        <v>28</v>
      </c>
    </row>
    <row r="11" spans="1:10" x14ac:dyDescent="0.25">
      <c r="D11" s="3" t="s">
        <v>28</v>
      </c>
    </row>
    <row r="12" spans="1:10" x14ac:dyDescent="0.25">
      <c r="D12" s="3" t="s">
        <v>31</v>
      </c>
    </row>
    <row r="13" spans="1:10" x14ac:dyDescent="0.25">
      <c r="D13" s="3" t="s">
        <v>33</v>
      </c>
    </row>
    <row r="14" spans="1:10" x14ac:dyDescent="0.25">
      <c r="D14" s="3" t="s">
        <v>35</v>
      </c>
    </row>
    <row r="15" spans="1:10" x14ac:dyDescent="0.25">
      <c r="D15" s="3" t="s">
        <v>28</v>
      </c>
    </row>
    <row r="16" spans="1:10" x14ac:dyDescent="0.25">
      <c r="D16" s="3" t="s">
        <v>11</v>
      </c>
    </row>
    <row r="17" spans="4:4" x14ac:dyDescent="0.25">
      <c r="D17" s="3" t="s">
        <v>37</v>
      </c>
    </row>
    <row r="18" spans="4:4" x14ac:dyDescent="0.25">
      <c r="D18" s="3" t="s">
        <v>28</v>
      </c>
    </row>
    <row r="19" spans="4:4" x14ac:dyDescent="0.25">
      <c r="D19" s="3" t="s">
        <v>39</v>
      </c>
    </row>
    <row r="20" spans="4:4" x14ac:dyDescent="0.25">
      <c r="D20" s="3" t="s">
        <v>33</v>
      </c>
    </row>
    <row r="21" spans="4:4" x14ac:dyDescent="0.25">
      <c r="D21" s="3" t="s">
        <v>35</v>
      </c>
    </row>
  </sheetData>
  <mergeCells count="2">
    <mergeCell ref="D4:J4"/>
    <mergeCell ref="D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BC51-C719-4677-807E-7570222B5C99}">
  <dimension ref="A1:D21"/>
  <sheetViews>
    <sheetView workbookViewId="0">
      <selection activeCell="A3" sqref="A3:A7"/>
    </sheetView>
  </sheetViews>
  <sheetFormatPr defaultRowHeight="15" x14ac:dyDescent="0.25"/>
  <cols>
    <col min="1" max="1" width="25.28515625" customWidth="1"/>
    <col min="3" max="3" width="28.85546875" customWidth="1"/>
    <col min="4" max="4" width="20" bestFit="1" customWidth="1"/>
  </cols>
  <sheetData>
    <row r="1" spans="1:4" ht="60" x14ac:dyDescent="0.25">
      <c r="D1" s="4" t="s">
        <v>4</v>
      </c>
    </row>
    <row r="2" spans="1:4" x14ac:dyDescent="0.25">
      <c r="D2" s="3" t="s">
        <v>7</v>
      </c>
    </row>
    <row r="3" spans="1:4" x14ac:dyDescent="0.25">
      <c r="A3" s="4" t="s">
        <v>49</v>
      </c>
      <c r="B3">
        <v>17</v>
      </c>
      <c r="D3" s="3" t="s">
        <v>12</v>
      </c>
    </row>
    <row r="4" spans="1:4" ht="30" x14ac:dyDescent="0.25">
      <c r="A4" s="4" t="s">
        <v>50</v>
      </c>
      <c r="B4">
        <v>16</v>
      </c>
      <c r="D4" s="3" t="s">
        <v>16</v>
      </c>
    </row>
    <row r="5" spans="1:4" ht="35.25" customHeight="1" x14ac:dyDescent="0.25">
      <c r="A5" s="4" t="s">
        <v>51</v>
      </c>
      <c r="B5">
        <v>10</v>
      </c>
      <c r="D5" s="3" t="s">
        <v>19</v>
      </c>
    </row>
    <row r="6" spans="1:4" x14ac:dyDescent="0.25">
      <c r="A6" s="4" t="s">
        <v>52</v>
      </c>
      <c r="B6">
        <v>9</v>
      </c>
      <c r="D6" s="3" t="s">
        <v>22</v>
      </c>
    </row>
    <row r="7" spans="1:4" ht="30" x14ac:dyDescent="0.25">
      <c r="A7" s="4" t="s">
        <v>53</v>
      </c>
      <c r="B7">
        <v>13</v>
      </c>
      <c r="D7" s="3" t="s">
        <v>12</v>
      </c>
    </row>
    <row r="8" spans="1:4" x14ac:dyDescent="0.25">
      <c r="D8" s="3" t="s">
        <v>24</v>
      </c>
    </row>
    <row r="9" spans="1:4" x14ac:dyDescent="0.25">
      <c r="D9" s="3" t="s">
        <v>26</v>
      </c>
    </row>
    <row r="10" spans="1:4" x14ac:dyDescent="0.25">
      <c r="D10" s="3" t="s">
        <v>29</v>
      </c>
    </row>
    <row r="11" spans="1:4" x14ac:dyDescent="0.25">
      <c r="D11" s="3" t="s">
        <v>30</v>
      </c>
    </row>
    <row r="12" spans="1:4" x14ac:dyDescent="0.25">
      <c r="D12" s="3" t="s">
        <v>32</v>
      </c>
    </row>
    <row r="13" spans="1:4" x14ac:dyDescent="0.25">
      <c r="D13" s="3" t="s">
        <v>34</v>
      </c>
    </row>
    <row r="14" spans="1:4" x14ac:dyDescent="0.25">
      <c r="D14" s="3" t="s">
        <v>7</v>
      </c>
    </row>
    <row r="15" spans="1:4" x14ac:dyDescent="0.25">
      <c r="D15" s="3" t="s">
        <v>12</v>
      </c>
    </row>
    <row r="16" spans="1:4" x14ac:dyDescent="0.25">
      <c r="D16" s="3" t="s">
        <v>36</v>
      </c>
    </row>
    <row r="17" spans="4:4" x14ac:dyDescent="0.25">
      <c r="D17" s="3" t="s">
        <v>38</v>
      </c>
    </row>
    <row r="18" spans="4:4" x14ac:dyDescent="0.25">
      <c r="D18" s="3" t="s">
        <v>16</v>
      </c>
    </row>
    <row r="19" spans="4:4" x14ac:dyDescent="0.25">
      <c r="D19" s="3" t="s">
        <v>40</v>
      </c>
    </row>
    <row r="20" spans="4:4" x14ac:dyDescent="0.25">
      <c r="D20" s="3" t="s">
        <v>41</v>
      </c>
    </row>
    <row r="21" spans="4:4" x14ac:dyDescent="0.25">
      <c r="D21" s="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Wykresy</vt:lpstr>
      </vt:variant>
      <vt:variant>
        <vt:i4>3</vt:i4>
      </vt:variant>
    </vt:vector>
  </HeadingPairs>
  <TitlesOfParts>
    <vt:vector size="6" baseType="lpstr">
      <vt:lpstr>Sheet1</vt:lpstr>
      <vt:lpstr>Arkusz1</vt:lpstr>
      <vt:lpstr>Arkusz2</vt:lpstr>
      <vt:lpstr>Self assessment before</vt:lpstr>
      <vt:lpstr>Motivation</vt:lpstr>
      <vt:lpstr>Expectations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Jarosław Makal</cp:lastModifiedBy>
  <dcterms:created xsi:type="dcterms:W3CDTF">2024-12-19T10:08:31Z</dcterms:created>
  <dcterms:modified xsi:type="dcterms:W3CDTF">2024-12-26T16:18:05Z</dcterms:modified>
</cp:coreProperties>
</file>